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53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<sst xmlns="http://schemas.openxmlformats.org/spreadsheetml/2006/main" count="72" uniqueCount="69">
  <si>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</si>
  <si>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</si>
  <si>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</si>
  <si>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</si>
  <si>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</si>
  <si>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</si>
  <si>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</si>
  <si>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</si>
  <si>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</si>
  <si>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</si>
  <si>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</si>
  <si>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</si>
  <si>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</si>
  <si>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</si>
  <si>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</si>
  <si>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</si>
  <si>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</si>
  <si>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</si>
  <si>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</si>
  <si>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</si>
  <si>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</si>
  <si>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</si>
  <si>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</si>
  <si>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</si>
  <si>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</si>
  <si>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</si>
  <si>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</si>
  <si>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</si>
  <si>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</si>
  <si>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</si>
  <si>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</si>
  <si>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</si>
  <si>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</si>
  <si>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</si>
  <si>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</si>
  <si>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</si>
  <si>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</si>
  <si>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</si>
  <si>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</si>
  <si>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</si>
  <si>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</si>
  <si>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</si>
  <si>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</si>
  <si>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</si>
  <si>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</si>
  <si>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</si>
  <si>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</si>
  <si>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</si>
  <si>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</si>
  <si>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</si>
  <si>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</si>
  <si>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</si>
  <si>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</si>
  <si>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</si>
  <si>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_____________     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</si>
  <si>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</si>
  <si>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</si>
  <si>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</si>
  <si>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</si>
  <si>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(Eurais)</t>
  </si>
  <si>
    <t>Buhalterė                                                                                                          Nijolė Rudokienė</t>
  </si>
  <si>
    <t>Nijolė Rudokienė</t>
  </si>
  <si>
    <t xml:space="preserve">                                                                                   (data)</t>
  </si>
  <si>
    <t>Anykščių vaikų ir jaunimo užimtumo centras</t>
  </si>
  <si>
    <t>Įmonės kodas 300033035 J. Biliūnog. 57 Anykščiai</t>
  </si>
  <si>
    <t xml:space="preserve">                             </t>
  </si>
  <si>
    <t>Centro vadovė                                                                                                 Evgenija Baltronienė</t>
  </si>
  <si>
    <t>PAGAL 2019 M. GRUODŽIO 31 D. DUOMENIS</t>
  </si>
  <si>
    <t>2020-03-15 Nr. 1.</t>
  </si>
</sst>
</file>

<file path=xl/styles.xml><?xml version="1.0" encoding="utf-8"?>
<styleSheet xmlns="http://schemas.openxmlformats.org/spreadsheetml/2006/main">
  <numFmts count="4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</numFmts>
  <fonts count="54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23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9" fillId="22" borderId="5" applyNumberFormat="0" applyAlignment="0" applyProtection="0"/>
    <xf numFmtId="0" fontId="0" fillId="0" borderId="7">
      <alignment/>
      <protection/>
    </xf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32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77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93" fontId="5" fillId="0" borderId="18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/>
    </xf>
    <xf numFmtId="193" fontId="12" fillId="0" borderId="19" xfId="45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93" fontId="6" fillId="0" borderId="20" xfId="45" applyNumberFormat="1" applyFont="1" applyBorder="1" applyAlignment="1">
      <alignment/>
    </xf>
    <xf numFmtId="193" fontId="5" fillId="0" borderId="20" xfId="45" applyNumberFormat="1" applyFont="1" applyBorder="1" applyAlignment="1">
      <alignment horizontal="right"/>
    </xf>
    <xf numFmtId="193" fontId="12" fillId="0" borderId="13" xfId="45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93" fontId="5" fillId="0" borderId="0" xfId="45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93" fontId="6" fillId="0" borderId="27" xfId="45" applyNumberFormat="1" applyFont="1" applyBorder="1" applyAlignment="1">
      <alignment/>
    </xf>
    <xf numFmtId="193" fontId="5" fillId="0" borderId="27" xfId="45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93" fontId="5" fillId="0" borderId="28" xfId="45" applyNumberFormat="1" applyFont="1" applyBorder="1" applyAlignment="1">
      <alignment horizontal="right"/>
    </xf>
    <xf numFmtId="193" fontId="6" fillId="0" borderId="29" xfId="45" applyNumberFormat="1" applyFont="1" applyBorder="1" applyAlignment="1">
      <alignment/>
    </xf>
    <xf numFmtId="193" fontId="5" fillId="0" borderId="29" xfId="45" applyNumberFormat="1" applyFont="1" applyBorder="1" applyAlignment="1">
      <alignment horizontal="right"/>
    </xf>
    <xf numFmtId="193" fontId="12" fillId="0" borderId="30" xfId="45" applyNumberFormat="1" applyFont="1" applyBorder="1" applyAlignment="1">
      <alignment/>
    </xf>
    <xf numFmtId="193" fontId="5" fillId="0" borderId="20" xfId="45" applyNumberFormat="1" applyFont="1" applyBorder="1" applyAlignment="1">
      <alignment/>
    </xf>
    <xf numFmtId="193" fontId="6" fillId="0" borderId="0" xfId="45" applyNumberFormat="1" applyFont="1" applyBorder="1" applyAlignment="1">
      <alignment horizontal="right"/>
    </xf>
    <xf numFmtId="193" fontId="6" fillId="0" borderId="28" xfId="45" applyNumberFormat="1" applyFont="1" applyBorder="1" applyAlignment="1">
      <alignment horizontal="right"/>
    </xf>
    <xf numFmtId="193" fontId="6" fillId="0" borderId="20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 horizontal="right"/>
    </xf>
    <xf numFmtId="193" fontId="5" fillId="0" borderId="0" xfId="45" applyNumberFormat="1" applyFont="1" applyBorder="1" applyAlignment="1">
      <alignment/>
    </xf>
    <xf numFmtId="193" fontId="5" fillId="0" borderId="28" xfId="45" applyNumberFormat="1" applyFont="1" applyBorder="1" applyAlignment="1">
      <alignment/>
    </xf>
    <xf numFmtId="193" fontId="5" fillId="0" borderId="18" xfId="45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193" fontId="5" fillId="0" borderId="37" xfId="45" applyNumberFormat="1" applyFont="1" applyBorder="1" applyAlignment="1">
      <alignment horizontal="right"/>
    </xf>
    <xf numFmtId="193" fontId="5" fillId="0" borderId="38" xfId="45" applyNumberFormat="1" applyFont="1" applyBorder="1" applyAlignment="1">
      <alignment horizontal="right"/>
    </xf>
    <xf numFmtId="193" fontId="5" fillId="0" borderId="39" xfId="45" applyNumberFormat="1" applyFont="1" applyBorder="1" applyAlignment="1">
      <alignment horizontal="right"/>
    </xf>
    <xf numFmtId="177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193" fontId="5" fillId="0" borderId="37" xfId="45" applyNumberFormat="1" applyFont="1" applyFill="1" applyBorder="1" applyAlignment="1">
      <alignment horizontal="right"/>
    </xf>
    <xf numFmtId="193" fontId="5" fillId="0" borderId="38" xfId="45" applyNumberFormat="1" applyFont="1" applyFill="1" applyBorder="1" applyAlignment="1">
      <alignment horizontal="right"/>
    </xf>
    <xf numFmtId="193" fontId="5" fillId="0" borderId="39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93" fontId="5" fillId="0" borderId="20" xfId="45" applyNumberFormat="1" applyFont="1" applyFill="1" applyBorder="1" applyAlignment="1">
      <alignment horizontal="right"/>
    </xf>
    <xf numFmtId="193" fontId="5" fillId="0" borderId="18" xfId="45" applyNumberFormat="1" applyFont="1" applyFill="1" applyBorder="1" applyAlignment="1">
      <alignment horizontal="right"/>
    </xf>
    <xf numFmtId="193" fontId="5" fillId="0" borderId="29" xfId="45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93" fontId="6" fillId="0" borderId="29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77" fontId="6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77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20" xfId="45" applyNumberFormat="1" applyFont="1" applyFill="1" applyBorder="1" applyAlignment="1">
      <alignment/>
    </xf>
    <xf numFmtId="193" fontId="5" fillId="0" borderId="18" xfId="45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77" fontId="10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7">
      <selection activeCell="M17" sqref="M17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08"/>
      <c r="C2" s="108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10" t="s">
        <v>63</v>
      </c>
      <c r="B5" s="110"/>
      <c r="C5" s="110"/>
      <c r="D5" s="110"/>
      <c r="E5" s="110"/>
      <c r="F5" s="110"/>
      <c r="G5" s="110"/>
      <c r="H5" s="110"/>
      <c r="I5" s="110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11" t="s">
        <v>8</v>
      </c>
      <c r="B6" s="111"/>
      <c r="C6" s="111"/>
      <c r="D6" s="111"/>
      <c r="E6" s="111"/>
      <c r="F6" s="111"/>
      <c r="G6" s="111"/>
      <c r="H6" s="111"/>
      <c r="I6" s="111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10" t="s">
        <v>64</v>
      </c>
      <c r="B8" s="110"/>
      <c r="C8" s="110"/>
      <c r="D8" s="110"/>
      <c r="E8" s="110"/>
      <c r="F8" s="110"/>
      <c r="G8" s="110"/>
      <c r="H8" s="110"/>
      <c r="I8" s="110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11" t="s">
        <v>9</v>
      </c>
      <c r="B9" s="111"/>
      <c r="C9" s="111"/>
      <c r="D9" s="111"/>
      <c r="E9" s="111"/>
      <c r="F9" s="111"/>
      <c r="G9" s="111"/>
      <c r="H9" s="111"/>
      <c r="I9" s="111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7" t="s">
        <v>38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 t="s">
        <v>65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18" t="s">
        <v>10</v>
      </c>
      <c r="B15" s="118"/>
      <c r="C15" s="118"/>
      <c r="D15" s="118"/>
      <c r="E15" s="118"/>
      <c r="F15" s="118"/>
      <c r="G15" s="118"/>
      <c r="H15" s="118"/>
      <c r="I15" s="118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16" t="s">
        <v>67</v>
      </c>
      <c r="B18" s="117"/>
      <c r="C18" s="117"/>
      <c r="D18" s="117"/>
      <c r="E18" s="117"/>
      <c r="F18" s="117"/>
      <c r="G18" s="117"/>
      <c r="H18" s="117"/>
      <c r="I18" s="1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9" t="s">
        <v>68</v>
      </c>
      <c r="B19" s="119"/>
      <c r="C19" s="119"/>
      <c r="D19" s="119"/>
      <c r="E19" s="119"/>
      <c r="F19" s="119"/>
      <c r="G19" s="119"/>
      <c r="H19" s="119"/>
      <c r="I19" s="11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62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20"/>
      <c r="D21" s="120"/>
      <c r="E21" s="120"/>
      <c r="F21" s="120"/>
      <c r="G21" s="120"/>
      <c r="H21" s="120"/>
      <c r="I21" s="1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09" t="s">
        <v>59</v>
      </c>
      <c r="D22" s="109"/>
      <c r="E22" s="109"/>
      <c r="F22" s="109"/>
      <c r="G22" s="109"/>
      <c r="H22" s="109"/>
      <c r="I22" s="10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95" t="s">
        <v>39</v>
      </c>
      <c r="B23" s="96" t="s">
        <v>40</v>
      </c>
      <c r="C23" s="97" t="s">
        <v>41</v>
      </c>
      <c r="D23" s="98"/>
      <c r="E23" s="99" t="s">
        <v>42</v>
      </c>
      <c r="F23" s="100"/>
      <c r="G23" s="99"/>
      <c r="H23" s="101" t="s">
        <v>43</v>
      </c>
      <c r="I23" s="48"/>
    </row>
    <row r="24" spans="1:9" ht="13.5" customHeight="1">
      <c r="A24" s="35" t="s">
        <v>0</v>
      </c>
      <c r="B24" s="36" t="s">
        <v>14</v>
      </c>
      <c r="C24" s="66"/>
      <c r="D24" s="44"/>
      <c r="E24" s="41">
        <f>SUM(E25:E26,E29)</f>
        <v>75907.68</v>
      </c>
      <c r="F24" s="33"/>
      <c r="G24" s="41"/>
      <c r="H24" s="41">
        <f>SUM(H25:H26,H29)</f>
        <v>52834</v>
      </c>
      <c r="I24" s="54"/>
    </row>
    <row r="25" spans="1:9" s="1" customFormat="1" ht="13.5" customHeight="1">
      <c r="A25" s="22" t="s">
        <v>11</v>
      </c>
      <c r="B25" s="5" t="s">
        <v>18</v>
      </c>
      <c r="C25" s="67"/>
      <c r="D25" s="73"/>
      <c r="E25" s="74"/>
      <c r="F25" s="75"/>
      <c r="G25" s="74"/>
      <c r="H25" s="74"/>
      <c r="I25" s="76"/>
    </row>
    <row r="26" spans="1:9" s="85" customFormat="1" ht="13.5" customHeight="1">
      <c r="A26" s="78" t="s">
        <v>12</v>
      </c>
      <c r="B26" s="79" t="s">
        <v>35</v>
      </c>
      <c r="C26" s="80"/>
      <c r="D26" s="81"/>
      <c r="E26" s="82">
        <f>SUM(E27:E28)</f>
        <v>75907.68</v>
      </c>
      <c r="F26" s="83"/>
      <c r="G26" s="82"/>
      <c r="H26" s="82">
        <f>SUM(H27:H28)</f>
        <v>45444</v>
      </c>
      <c r="I26" s="84"/>
    </row>
    <row r="27" spans="1:9" s="85" customFormat="1" ht="13.5" customHeight="1">
      <c r="A27" s="78" t="s">
        <v>33</v>
      </c>
      <c r="B27" s="79" t="s">
        <v>36</v>
      </c>
      <c r="C27" s="80"/>
      <c r="D27" s="81"/>
      <c r="E27" s="82">
        <v>75907.68</v>
      </c>
      <c r="F27" s="83"/>
      <c r="G27" s="82"/>
      <c r="H27" s="82">
        <v>45444</v>
      </c>
      <c r="I27" s="84"/>
    </row>
    <row r="28" spans="1:9" s="85" customFormat="1" ht="13.5" customHeight="1">
      <c r="A28" s="78" t="s">
        <v>34</v>
      </c>
      <c r="B28" s="79" t="s">
        <v>37</v>
      </c>
      <c r="C28" s="80"/>
      <c r="D28" s="86"/>
      <c r="E28" s="87"/>
      <c r="F28" s="88"/>
      <c r="G28" s="87"/>
      <c r="H28" s="87"/>
      <c r="I28" s="89"/>
    </row>
    <row r="29" spans="1:9" s="93" customFormat="1" ht="13.5" customHeight="1">
      <c r="A29" s="78" t="s">
        <v>13</v>
      </c>
      <c r="B29" s="79" t="s">
        <v>19</v>
      </c>
      <c r="C29" s="90"/>
      <c r="D29" s="91"/>
      <c r="E29" s="106"/>
      <c r="F29" s="107"/>
      <c r="G29" s="106"/>
      <c r="H29" s="106">
        <v>7390</v>
      </c>
      <c r="I29" s="92"/>
    </row>
    <row r="30" spans="1:9" ht="13.5" customHeight="1">
      <c r="A30" s="21" t="s">
        <v>1</v>
      </c>
      <c r="B30" s="4" t="s">
        <v>15</v>
      </c>
      <c r="C30" s="69"/>
      <c r="D30" s="49"/>
      <c r="E30" s="58">
        <f>E31+E32+E33</f>
        <v>75907.68</v>
      </c>
      <c r="F30" s="59"/>
      <c r="G30" s="58"/>
      <c r="H30" s="58">
        <f>H31+H32+H33</f>
        <v>58357</v>
      </c>
      <c r="I30" s="51"/>
    </row>
    <row r="31" spans="1:9" ht="13.5" customHeight="1">
      <c r="A31" s="22" t="s">
        <v>11</v>
      </c>
      <c r="B31" s="5" t="s">
        <v>20</v>
      </c>
      <c r="C31" s="66"/>
      <c r="D31" s="44"/>
      <c r="E31" s="42"/>
      <c r="F31" s="32"/>
      <c r="G31" s="42"/>
      <c r="H31" s="42"/>
      <c r="I31" s="55"/>
    </row>
    <row r="32" spans="1:9" ht="13.5" customHeight="1">
      <c r="A32" s="22" t="s">
        <v>12</v>
      </c>
      <c r="B32" s="5" t="s">
        <v>21</v>
      </c>
      <c r="C32" s="70"/>
      <c r="D32" s="49"/>
      <c r="E32" s="47"/>
      <c r="F32" s="53"/>
      <c r="G32" s="47"/>
      <c r="H32" s="47"/>
      <c r="I32" s="51"/>
    </row>
    <row r="33" spans="1:9" ht="13.5" customHeight="1">
      <c r="A33" s="22" t="s">
        <v>13</v>
      </c>
      <c r="B33" s="5" t="s">
        <v>22</v>
      </c>
      <c r="C33" s="68"/>
      <c r="D33" s="45"/>
      <c r="E33" s="42">
        <f>SUM(E34:E43)</f>
        <v>75907.68</v>
      </c>
      <c r="F33" s="32"/>
      <c r="G33" s="42"/>
      <c r="H33" s="42">
        <f>SUM(H34:H43)</f>
        <v>58357</v>
      </c>
      <c r="I33" s="55"/>
    </row>
    <row r="34" spans="1:9" ht="13.5" customHeight="1">
      <c r="A34" s="22" t="s">
        <v>44</v>
      </c>
      <c r="B34" s="38" t="s">
        <v>23</v>
      </c>
      <c r="C34" s="67"/>
      <c r="D34" s="44"/>
      <c r="E34" s="42"/>
      <c r="F34" s="32"/>
      <c r="G34" s="42"/>
      <c r="H34" s="42"/>
      <c r="I34" s="55"/>
    </row>
    <row r="35" spans="1:9" ht="13.5" customHeight="1">
      <c r="A35" s="22" t="s">
        <v>45</v>
      </c>
      <c r="B35" s="38" t="s">
        <v>24</v>
      </c>
      <c r="C35" s="67"/>
      <c r="D35" s="49"/>
      <c r="E35" s="47">
        <v>47051.75</v>
      </c>
      <c r="F35" s="53"/>
      <c r="G35" s="47"/>
      <c r="H35" s="47">
        <v>33239</v>
      </c>
      <c r="I35" s="51"/>
    </row>
    <row r="36" spans="1:9" ht="13.5" customHeight="1">
      <c r="A36" s="22" t="s">
        <v>46</v>
      </c>
      <c r="B36" s="38" t="s">
        <v>25</v>
      </c>
      <c r="C36" s="68"/>
      <c r="D36" s="45"/>
      <c r="E36" s="42"/>
      <c r="F36" s="32"/>
      <c r="G36" s="42"/>
      <c r="H36" s="42"/>
      <c r="I36" s="55"/>
    </row>
    <row r="37" spans="1:9" ht="13.5" customHeight="1">
      <c r="A37" s="22" t="s">
        <v>47</v>
      </c>
      <c r="B37" s="38" t="s">
        <v>26</v>
      </c>
      <c r="C37" s="67"/>
      <c r="D37" s="49"/>
      <c r="E37" s="47"/>
      <c r="F37" s="53"/>
      <c r="G37" s="47"/>
      <c r="H37" s="47"/>
      <c r="I37" s="51"/>
    </row>
    <row r="38" spans="1:9" ht="13.5" customHeight="1">
      <c r="A38" s="22" t="s">
        <v>48</v>
      </c>
      <c r="B38" s="38" t="s">
        <v>27</v>
      </c>
      <c r="C38" s="67"/>
      <c r="D38" s="44"/>
      <c r="E38" s="42"/>
      <c r="F38" s="32"/>
      <c r="G38" s="42"/>
      <c r="H38" s="42"/>
      <c r="I38" s="55"/>
    </row>
    <row r="39" spans="1:9" ht="13.5" customHeight="1">
      <c r="A39" s="22" t="s">
        <v>49</v>
      </c>
      <c r="B39" s="38" t="s">
        <v>28</v>
      </c>
      <c r="C39" s="68"/>
      <c r="D39" s="52"/>
      <c r="E39" s="62"/>
      <c r="F39" s="63"/>
      <c r="G39" s="62"/>
      <c r="H39" s="62"/>
      <c r="I39" s="50"/>
    </row>
    <row r="40" spans="1:9" ht="13.5" customHeight="1">
      <c r="A40" s="22" t="s">
        <v>50</v>
      </c>
      <c r="B40" s="38" t="s">
        <v>29</v>
      </c>
      <c r="C40" s="67"/>
      <c r="D40" s="44"/>
      <c r="E40" s="42"/>
      <c r="F40" s="32"/>
      <c r="G40" s="42"/>
      <c r="H40" s="42"/>
      <c r="I40" s="55"/>
    </row>
    <row r="41" spans="1:9" ht="13.5" customHeight="1">
      <c r="A41" s="22" t="s">
        <v>51</v>
      </c>
      <c r="B41" s="38" t="s">
        <v>30</v>
      </c>
      <c r="C41" s="67"/>
      <c r="D41" s="49"/>
      <c r="E41" s="47">
        <v>28855.93</v>
      </c>
      <c r="F41" s="53"/>
      <c r="G41" s="47"/>
      <c r="H41" s="47">
        <v>25118</v>
      </c>
      <c r="I41" s="51"/>
    </row>
    <row r="42" spans="1:9" ht="13.5" customHeight="1">
      <c r="A42" s="26" t="s">
        <v>52</v>
      </c>
      <c r="B42" s="39" t="s">
        <v>31</v>
      </c>
      <c r="C42" s="71"/>
      <c r="D42" s="45"/>
      <c r="E42" s="57"/>
      <c r="F42" s="64"/>
      <c r="G42" s="57"/>
      <c r="H42" s="57"/>
      <c r="I42" s="54"/>
    </row>
    <row r="43" spans="1:9" ht="13.5" customHeight="1">
      <c r="A43" s="25" t="s">
        <v>53</v>
      </c>
      <c r="B43" s="40" t="s">
        <v>32</v>
      </c>
      <c r="C43" s="72"/>
      <c r="D43" s="52"/>
      <c r="E43" s="47"/>
      <c r="F43" s="53"/>
      <c r="G43" s="47"/>
      <c r="H43" s="47"/>
      <c r="I43" s="51"/>
    </row>
    <row r="44" spans="1:9" ht="13.5" customHeight="1">
      <c r="A44" s="35" t="s">
        <v>2</v>
      </c>
      <c r="B44" s="37" t="s">
        <v>16</v>
      </c>
      <c r="C44" s="72"/>
      <c r="D44" s="45"/>
      <c r="E44" s="60">
        <f>E24-E30</f>
        <v>0</v>
      </c>
      <c r="F44" s="61"/>
      <c r="G44" s="60"/>
      <c r="H44" s="60">
        <f>H24-H30</f>
        <v>-5523</v>
      </c>
      <c r="I44" s="55"/>
    </row>
    <row r="45" spans="1:9" ht="13.5" customHeight="1">
      <c r="A45" s="35" t="s">
        <v>3</v>
      </c>
      <c r="B45" s="37" t="s">
        <v>6</v>
      </c>
      <c r="C45" s="72"/>
      <c r="D45" s="52"/>
      <c r="E45" s="58"/>
      <c r="F45" s="59"/>
      <c r="G45" s="58"/>
      <c r="H45" s="58"/>
      <c r="I45" s="51"/>
    </row>
    <row r="46" spans="1:9" ht="13.5" customHeight="1" thickBot="1">
      <c r="A46" s="23" t="s">
        <v>4</v>
      </c>
      <c r="B46" s="20" t="s">
        <v>17</v>
      </c>
      <c r="C46" s="65"/>
      <c r="D46" s="46"/>
      <c r="E46" s="43">
        <f>E44-E45</f>
        <v>0</v>
      </c>
      <c r="F46" s="34"/>
      <c r="G46" s="43"/>
      <c r="H46" s="43">
        <f>H44-H45</f>
        <v>-5523</v>
      </c>
      <c r="I46" s="56"/>
    </row>
    <row r="48" spans="1:9" ht="15.75">
      <c r="A48" s="114" t="s">
        <v>66</v>
      </c>
      <c r="B48" s="114"/>
      <c r="C48" s="114"/>
      <c r="D48" s="114"/>
      <c r="E48" s="114"/>
      <c r="F48" s="114"/>
      <c r="G48" s="114"/>
      <c r="H48" s="114"/>
      <c r="I48" s="114"/>
    </row>
    <row r="49" spans="1:9" s="1" customFormat="1" ht="12.75">
      <c r="A49" s="115" t="s">
        <v>58</v>
      </c>
      <c r="B49" s="115"/>
      <c r="C49" s="115"/>
      <c r="D49" s="115"/>
      <c r="E49" s="115"/>
      <c r="F49" s="115"/>
      <c r="G49" s="115"/>
      <c r="H49" s="115"/>
      <c r="I49" s="115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7" t="s">
        <v>60</v>
      </c>
      <c r="B51" s="7"/>
      <c r="C51" s="102"/>
      <c r="D51" s="103" t="s">
        <v>54</v>
      </c>
      <c r="E51" s="113" t="s">
        <v>61</v>
      </c>
      <c r="F51" s="113"/>
      <c r="G51" s="113"/>
      <c r="H51" s="113"/>
      <c r="I51" s="18"/>
      <c r="J51" s="27"/>
    </row>
    <row r="52" spans="1:10" s="1" customFormat="1" ht="12.75">
      <c r="A52" s="105" t="s">
        <v>57</v>
      </c>
      <c r="B52" s="105"/>
      <c r="C52" s="105"/>
      <c r="D52" s="105"/>
      <c r="E52" s="105"/>
      <c r="F52" s="105"/>
      <c r="G52" s="105"/>
      <c r="H52" s="18"/>
      <c r="I52" s="18"/>
      <c r="J52" s="27"/>
    </row>
    <row r="53" spans="1:10" s="1" customFormat="1" ht="12.75">
      <c r="A53" s="104" t="s">
        <v>55</v>
      </c>
      <c r="B53" s="94"/>
      <c r="C53" s="94"/>
      <c r="D53" s="94"/>
      <c r="E53" s="94"/>
      <c r="F53" s="94"/>
      <c r="G53" s="94"/>
      <c r="H53" s="18"/>
      <c r="I53" s="18"/>
      <c r="J53" s="27"/>
    </row>
    <row r="54" spans="1:10" s="1" customFormat="1" ht="15.75">
      <c r="A54" s="112" t="s">
        <v>56</v>
      </c>
      <c r="B54" s="112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A54:B54"/>
    <mergeCell ref="E51:H51"/>
    <mergeCell ref="A48:I48"/>
    <mergeCell ref="A49:I49"/>
    <mergeCell ref="A18:I18"/>
    <mergeCell ref="A15:I15"/>
    <mergeCell ref="A19:I19"/>
    <mergeCell ref="C21:I21"/>
    <mergeCell ref="B2:C2"/>
    <mergeCell ref="C22:I22"/>
    <mergeCell ref="A5:I5"/>
    <mergeCell ref="A8:I8"/>
    <mergeCell ref="A6:I6"/>
    <mergeCell ref="A9:I9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Buhalterė</cp:lastModifiedBy>
  <cp:lastPrinted>2013-02-20T08:17:53Z</cp:lastPrinted>
  <dcterms:created xsi:type="dcterms:W3CDTF">2000-07-20T06:56:28Z</dcterms:created>
  <dcterms:modified xsi:type="dcterms:W3CDTF">2020-03-18T08:35:44Z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