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535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<sst xmlns="http://schemas.openxmlformats.org/spreadsheetml/2006/main" count="139" uniqueCount="98">
  <si>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</si>
  <si>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</si>
  <si>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</si>
  <si>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</si>
  <si>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</si>
  <si>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</si>
  <si>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</si>
  <si>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</si>
  <si>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</si>
  <si>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</si>
  <si>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</si>
  <si>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</si>
  <si>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</si>
  <si>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</si>
  <si>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</si>
  <si>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</si>
  <si>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</si>
  <si>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</si>
  <si>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</si>
  <si>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</si>
  <si>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</si>
  <si>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</si>
  <si>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</si>
  <si>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</si>
  <si>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</si>
  <si>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</si>
  <si>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</si>
  <si>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</si>
  <si>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</si>
  <si>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</si>
  <si>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</si>
  <si>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</si>
  <si>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</si>
  <si>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</si>
  <si>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</si>
  <si>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</si>
  <si>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</si>
  <si>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</si>
  <si>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</si>
  <si>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</si>
  <si>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</si>
  <si>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</si>
  <si>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</si>
  <si>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</si>
  <si>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</si>
  <si>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</si>
  <si>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</si>
  <si>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</si>
  <si>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</si>
  <si>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</si>
  <si>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</si>
  <si>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</si>
  <si>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</si>
  <si>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</si>
  <si>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</si>
  <si>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</si>
  <si>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</si>
  <si>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</si>
  <si>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</si>
  <si>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</si>
  <si>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</si>
  <si>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</si>
  <si>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</si>
  <si>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</si>
  <si>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</si>
  <si>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</si>
  <si>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</si>
  <si>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</si>
  <si>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</si>
  <si>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</si>
  <si>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</si>
  <si>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</si>
  <si>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</si>
  <si>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</si>
  <si>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</si>
  <si>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</si>
  <si>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</si>
  <si>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</si>
  <si>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</si>
  <si>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</si>
  <si>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</si>
  <si>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</si>
  <si>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</si>
  <si>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</si>
  <si>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</si>
  <si>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</si>
  <si>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</si>
  <si>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</si>
  <si>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</si>
  <si>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</si>
  <si>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Buhalterė</t>
  </si>
  <si>
    <t>Nijolė Rudokienė</t>
  </si>
  <si>
    <t>Anykščių vaikų ir jaunimo užimtumo centras</t>
  </si>
  <si>
    <t>300033035 J. Biliūno g. 57 Anykščiai</t>
  </si>
  <si>
    <t>Centro vadovė</t>
  </si>
  <si>
    <t>Evgenija Baltronienė</t>
  </si>
  <si>
    <t>PAGAL 2019 M.GRUODŽIO 31 D. DUOMENIS</t>
  </si>
  <si>
    <t>2020-03-15 Nr. 1.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</si>
</sst>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50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4" fillId="0" borderId="14" xfId="45" applyNumberFormat="1" applyFont="1" applyBorder="1" applyAlignment="1" applyProtection="1">
      <alignment/>
      <protection locked="0"/>
    </xf>
    <xf numFmtId="190" fontId="4" fillId="0" borderId="20" xfId="45" applyNumberFormat="1" applyFont="1" applyBorder="1" applyAlignment="1" applyProtection="1">
      <alignment horizontal="right"/>
      <protection/>
    </xf>
    <xf numFmtId="190" fontId="2" fillId="0" borderId="21" xfId="45" applyNumberFormat="1" applyFont="1" applyBorder="1" applyAlignment="1" applyProtection="1">
      <alignment/>
      <protection locked="0"/>
    </xf>
    <xf numFmtId="190" fontId="2" fillId="0" borderId="21" xfId="45" applyNumberFormat="1" applyFont="1" applyBorder="1" applyAlignment="1" applyProtection="1">
      <alignment/>
      <protection/>
    </xf>
    <xf numFmtId="190" fontId="4" fillId="0" borderId="11" xfId="45" applyNumberFormat="1" applyFont="1" applyBorder="1" applyAlignment="1" applyProtection="1">
      <alignment/>
      <protection locked="0"/>
    </xf>
    <xf numFmtId="190" fontId="4" fillId="0" borderId="21" xfId="45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90" fontId="2" fillId="0" borderId="11" xfId="45" applyNumberFormat="1" applyFont="1" applyBorder="1" applyAlignment="1" applyProtection="1">
      <alignment horizontal="left" vertical="justify"/>
      <protection locked="0"/>
    </xf>
    <xf numFmtId="190" fontId="2" fillId="0" borderId="21" xfId="45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/>
      <protection locked="0"/>
    </xf>
    <xf numFmtId="190" fontId="4" fillId="0" borderId="33" xfId="45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 vertical="justify"/>
      <protection locked="0"/>
    </xf>
    <xf numFmtId="190" fontId="4" fillId="0" borderId="33" xfId="45" applyNumberFormat="1" applyFont="1" applyBorder="1" applyAlignment="1" applyProtection="1">
      <alignment vertical="justify"/>
      <protection/>
    </xf>
    <xf numFmtId="190" fontId="2" fillId="0" borderId="35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11" xfId="45" applyNumberFormat="1" applyFont="1" applyBorder="1" applyAlignment="1" applyProtection="1">
      <alignment horizontal="right"/>
      <protection locked="0"/>
    </xf>
    <xf numFmtId="190" fontId="2" fillId="0" borderId="21" xfId="45" applyNumberFormat="1" applyFont="1" applyBorder="1" applyAlignment="1" applyProtection="1">
      <alignment horizontal="right"/>
      <protection/>
    </xf>
    <xf numFmtId="190" fontId="2" fillId="0" borderId="11" xfId="45" applyNumberFormat="1" applyFont="1" applyBorder="1" applyAlignment="1" applyProtection="1">
      <alignment/>
      <protection locked="0"/>
    </xf>
    <xf numFmtId="190" fontId="2" fillId="0" borderId="11" xfId="45" applyNumberFormat="1" applyFont="1" applyBorder="1" applyAlignment="1" applyProtection="1">
      <alignment horizontal="left"/>
      <protection locked="0"/>
    </xf>
    <xf numFmtId="190" fontId="2" fillId="0" borderId="36" xfId="45" applyNumberFormat="1" applyFont="1" applyBorder="1" applyAlignment="1" applyProtection="1">
      <alignment/>
      <protection locked="0"/>
    </xf>
    <xf numFmtId="190" fontId="2" fillId="0" borderId="37" xfId="45" applyNumberFormat="1" applyFont="1" applyBorder="1" applyAlignment="1" applyProtection="1">
      <alignment/>
      <protection locked="0"/>
    </xf>
    <xf numFmtId="190" fontId="2" fillId="0" borderId="38" xfId="45" applyNumberFormat="1" applyFont="1" applyBorder="1" applyAlignment="1" applyProtection="1">
      <alignment/>
      <protection/>
    </xf>
    <xf numFmtId="190" fontId="2" fillId="0" borderId="26" xfId="45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11" xfId="45" applyNumberFormat="1" applyFont="1" applyFill="1" applyBorder="1" applyAlignment="1" applyProtection="1">
      <alignment/>
      <protection locked="0"/>
    </xf>
    <xf numFmtId="190" fontId="2" fillId="0" borderId="21" xfId="45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3" xfId="0" applyNumberFormat="1" applyFont="1" applyBorder="1" applyAlignment="1">
      <alignment horizontal="center" vertical="center" wrapText="1"/>
    </xf>
    <xf numFmtId="177" fontId="5" fillId="0" borderId="46" xfId="0" applyNumberFormat="1" applyFont="1" applyBorder="1" applyAlignment="1" applyProtection="1">
      <alignment horizontal="center" vertical="center" wrapText="1"/>
      <protection locked="0"/>
    </xf>
    <xf numFmtId="177" fontId="12" fillId="0" borderId="47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left"/>
    </xf>
    <xf numFmtId="0" fontId="13" fillId="0" borderId="0" xfId="0" applyFont="1" applyAlignment="1">
      <alignment horizontal="center" wrapTex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18" t="s">
        <v>92</v>
      </c>
      <c r="B5" s="118"/>
      <c r="C5" s="118"/>
      <c r="D5" s="118"/>
      <c r="E5" s="118"/>
      <c r="F5" s="118"/>
      <c r="G5" s="118"/>
    </row>
    <row r="6" spans="1:7" ht="12.75" customHeight="1">
      <c r="A6" s="119" t="s">
        <v>68</v>
      </c>
      <c r="B6" s="119"/>
      <c r="C6" s="119"/>
      <c r="D6" s="119"/>
      <c r="E6" s="119"/>
      <c r="F6" s="119"/>
      <c r="G6" s="119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18" t="s">
        <v>93</v>
      </c>
      <c r="B8" s="118"/>
      <c r="C8" s="118"/>
      <c r="D8" s="118"/>
      <c r="E8" s="118"/>
      <c r="F8" s="118"/>
      <c r="G8" s="118"/>
    </row>
    <row r="9" spans="1:7" ht="12.75" customHeight="1">
      <c r="A9" s="119" t="s">
        <v>69</v>
      </c>
      <c r="B9" s="119"/>
      <c r="C9" s="119"/>
      <c r="D9" s="119"/>
      <c r="E9" s="119"/>
      <c r="F9" s="119"/>
      <c r="G9" s="119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90" t="s">
        <v>80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04" t="s">
        <v>37</v>
      </c>
      <c r="B16" s="105"/>
      <c r="C16" s="105"/>
      <c r="D16" s="105"/>
      <c r="E16" s="105"/>
      <c r="F16" s="105"/>
      <c r="G16" s="105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07" t="s">
        <v>96</v>
      </c>
      <c r="B18" s="107"/>
      <c r="C18" s="107"/>
      <c r="D18" s="107"/>
      <c r="E18" s="107"/>
      <c r="F18" s="107"/>
      <c r="G18" s="107"/>
    </row>
    <row r="19" spans="1:7" ht="16.5" customHeight="1">
      <c r="A19" s="106" t="s">
        <v>97</v>
      </c>
      <c r="B19" s="106"/>
      <c r="C19" s="106"/>
      <c r="D19" s="106"/>
      <c r="E19" s="106"/>
      <c r="F19" s="106"/>
      <c r="G19" s="106"/>
    </row>
    <row r="20" spans="1:7" ht="12.75" customHeight="1">
      <c r="A20" s="10"/>
      <c r="B20" s="10"/>
      <c r="C20" s="16"/>
      <c r="D20" s="1" t="s">
        <v>38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08"/>
      <c r="F21" s="108"/>
      <c r="G21" s="108"/>
    </row>
    <row r="22" spans="1:7" s="40" customFormat="1" ht="12.75" customHeight="1" thickBot="1">
      <c r="A22" s="24"/>
      <c r="B22" s="39"/>
      <c r="C22" s="24"/>
      <c r="D22" s="24"/>
      <c r="E22" s="109" t="s">
        <v>89</v>
      </c>
      <c r="F22" s="109"/>
      <c r="G22" s="109"/>
    </row>
    <row r="23" spans="1:7" ht="12.75">
      <c r="A23" s="5"/>
      <c r="B23" s="110" t="s">
        <v>0</v>
      </c>
      <c r="C23" s="111"/>
      <c r="D23" s="112"/>
      <c r="E23" s="126" t="s">
        <v>88</v>
      </c>
      <c r="F23" s="120" t="s">
        <v>53</v>
      </c>
      <c r="G23" s="122" t="s">
        <v>54</v>
      </c>
    </row>
    <row r="24" spans="1:7" ht="27.75" customHeight="1">
      <c r="A24" s="18"/>
      <c r="B24" s="113"/>
      <c r="C24" s="114"/>
      <c r="D24" s="115"/>
      <c r="E24" s="127"/>
      <c r="F24" s="121"/>
      <c r="G24" s="123"/>
    </row>
    <row r="25" spans="1:7" ht="15.75">
      <c r="A25" s="62" t="s">
        <v>1</v>
      </c>
      <c r="B25" s="63" t="s">
        <v>70</v>
      </c>
      <c r="C25" s="19"/>
      <c r="D25" s="19"/>
      <c r="E25" s="29"/>
      <c r="F25" s="33">
        <f>SUM(F26+F30+F38)</f>
        <v>0</v>
      </c>
      <c r="G25" s="34">
        <f>SUM(G26+G30+G38)</f>
        <v>0</v>
      </c>
    </row>
    <row r="26" spans="1:7" ht="12.75" customHeight="1">
      <c r="A26" s="41" t="s">
        <v>2</v>
      </c>
      <c r="B26" s="42" t="s">
        <v>39</v>
      </c>
      <c r="C26" s="20"/>
      <c r="D26" s="20"/>
      <c r="E26" s="30"/>
      <c r="F26" s="82">
        <f>SUM(F27:F29)</f>
        <v>0</v>
      </c>
      <c r="G26" s="83">
        <f>SUM(G27:G29)</f>
        <v>0</v>
      </c>
    </row>
    <row r="27" spans="1:7" ht="12.75" customHeight="1">
      <c r="A27" s="41" t="s">
        <v>46</v>
      </c>
      <c r="B27" s="6" t="s">
        <v>3</v>
      </c>
      <c r="C27" s="20"/>
      <c r="D27" s="20"/>
      <c r="E27" s="30"/>
      <c r="F27" s="84"/>
      <c r="G27" s="35"/>
    </row>
    <row r="28" spans="1:7" ht="12.75" customHeight="1">
      <c r="A28" s="41" t="s">
        <v>47</v>
      </c>
      <c r="B28" s="6" t="s">
        <v>4</v>
      </c>
      <c r="C28" s="20"/>
      <c r="D28" s="20"/>
      <c r="E28" s="30"/>
      <c r="F28" s="84" t="s">
        <v>36</v>
      </c>
      <c r="G28" s="35"/>
    </row>
    <row r="29" spans="1:7" ht="12.75" customHeight="1">
      <c r="A29" s="41" t="s">
        <v>48</v>
      </c>
      <c r="B29" s="116" t="s">
        <v>5</v>
      </c>
      <c r="C29" s="117"/>
      <c r="D29" s="20"/>
      <c r="E29" s="30"/>
      <c r="F29" s="84"/>
      <c r="G29" s="35"/>
    </row>
    <row r="30" spans="1:7" ht="12.75" customHeight="1">
      <c r="A30" s="41" t="s">
        <v>6</v>
      </c>
      <c r="B30" s="42" t="s">
        <v>40</v>
      </c>
      <c r="C30" s="20"/>
      <c r="D30" s="20"/>
      <c r="E30" s="30"/>
      <c r="F30" s="84">
        <f>SUM(F31:F37)</f>
        <v>0</v>
      </c>
      <c r="G30" s="36"/>
    </row>
    <row r="31" spans="1:7" ht="12.75" customHeight="1">
      <c r="A31" s="41" t="s">
        <v>46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47</v>
      </c>
      <c r="B32" s="6" t="s">
        <v>8</v>
      </c>
      <c r="C32" s="20"/>
      <c r="D32" s="20"/>
      <c r="E32" s="30"/>
      <c r="F32" s="84"/>
      <c r="G32" s="35"/>
    </row>
    <row r="33" spans="1:7" ht="12.75" customHeight="1">
      <c r="A33" s="41" t="s">
        <v>48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49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50</v>
      </c>
      <c r="B35" s="6" t="s">
        <v>11</v>
      </c>
      <c r="C35" s="20"/>
      <c r="D35" s="20"/>
      <c r="E35" s="30"/>
      <c r="F35" s="84"/>
      <c r="G35" s="35"/>
    </row>
    <row r="36" spans="1:7" ht="12.75" customHeight="1">
      <c r="A36" s="41" t="s">
        <v>51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52</v>
      </c>
      <c r="B37" s="6" t="s">
        <v>13</v>
      </c>
      <c r="C37" s="20"/>
      <c r="D37" s="20"/>
      <c r="E37" s="30"/>
      <c r="F37" s="85"/>
      <c r="G37" s="35"/>
    </row>
    <row r="38" spans="1:7" ht="12.75" customHeight="1">
      <c r="A38" s="41" t="s">
        <v>14</v>
      </c>
      <c r="B38" s="42" t="s">
        <v>41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46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47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71</v>
      </c>
      <c r="C41" s="21"/>
      <c r="D41" s="21"/>
      <c r="E41" s="30"/>
      <c r="F41" s="37">
        <f>SUM(F42+F46+F49+F53)</f>
        <v>12508.56</v>
      </c>
      <c r="G41" s="38">
        <v>10604</v>
      </c>
    </row>
    <row r="42" spans="1:7" s="32" customFormat="1" ht="25.5" customHeight="1">
      <c r="A42" s="59" t="s">
        <v>2</v>
      </c>
      <c r="B42" s="128" t="s">
        <v>42</v>
      </c>
      <c r="C42" s="129"/>
      <c r="D42" s="130"/>
      <c r="E42" s="30"/>
      <c r="F42" s="60">
        <f>SUM(F43+F44+F45)</f>
        <v>0</v>
      </c>
      <c r="G42" s="61">
        <f>SUM(G43+G44+G45)</f>
        <v>0</v>
      </c>
    </row>
    <row r="43" spans="1:7" ht="12.75" customHeight="1">
      <c r="A43" s="41" t="s">
        <v>46</v>
      </c>
      <c r="B43" s="6" t="s">
        <v>18</v>
      </c>
      <c r="C43" s="20"/>
      <c r="D43" s="20"/>
      <c r="E43" s="30"/>
      <c r="F43" s="82"/>
      <c r="G43" s="36"/>
    </row>
    <row r="44" spans="1:7" ht="13.5" customHeight="1">
      <c r="A44" s="41" t="s">
        <v>47</v>
      </c>
      <c r="B44" s="6" t="s">
        <v>19</v>
      </c>
      <c r="C44" s="20"/>
      <c r="D44" s="20"/>
      <c r="E44" s="30"/>
      <c r="F44" s="84"/>
      <c r="G44" s="35"/>
    </row>
    <row r="45" spans="1:7" ht="12.75" customHeight="1">
      <c r="A45" s="41" t="s">
        <v>48</v>
      </c>
      <c r="B45" s="6" t="s">
        <v>20</v>
      </c>
      <c r="C45" s="20"/>
      <c r="D45" s="20"/>
      <c r="E45" s="30"/>
      <c r="F45" s="84"/>
      <c r="G45" s="35"/>
    </row>
    <row r="46" spans="1:7" ht="12.75" customHeight="1">
      <c r="A46" s="41" t="s">
        <v>6</v>
      </c>
      <c r="B46" s="42" t="s">
        <v>43</v>
      </c>
      <c r="C46" s="20"/>
      <c r="D46" s="20"/>
      <c r="E46" s="30"/>
      <c r="F46" s="82">
        <f>SUM(F47:F48)</f>
        <v>0</v>
      </c>
      <c r="G46" s="36">
        <f>SUM(G47:G48)</f>
        <v>0</v>
      </c>
    </row>
    <row r="47" spans="1:7" ht="12.75" customHeight="1">
      <c r="A47" s="41" t="s">
        <v>46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47</v>
      </c>
      <c r="B48" s="6" t="s">
        <v>22</v>
      </c>
      <c r="C48" s="20"/>
      <c r="D48" s="20"/>
      <c r="E48" s="30"/>
      <c r="F48" s="82"/>
      <c r="G48" s="35"/>
    </row>
    <row r="49" spans="1:7" ht="12.75" customHeight="1">
      <c r="A49" s="41" t="s">
        <v>14</v>
      </c>
      <c r="B49" s="42" t="s">
        <v>44</v>
      </c>
      <c r="C49" s="22"/>
      <c r="D49" s="22"/>
      <c r="E49" s="30"/>
      <c r="F49" s="84">
        <f>SUM(F50:F52)</f>
        <v>2158</v>
      </c>
      <c r="G49" s="36"/>
    </row>
    <row r="50" spans="1:7" ht="12.75">
      <c r="A50" s="41" t="s">
        <v>46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47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48</v>
      </c>
      <c r="B52" s="6" t="s">
        <v>23</v>
      </c>
      <c r="C52" s="20"/>
      <c r="D52" s="20"/>
      <c r="E52" s="30"/>
      <c r="F52" s="84">
        <v>2158</v>
      </c>
      <c r="G52" s="35"/>
    </row>
    <row r="53" spans="1:7" ht="12.75" customHeight="1" thickBot="1">
      <c r="A53" s="41" t="s">
        <v>26</v>
      </c>
      <c r="B53" s="42" t="s">
        <v>45</v>
      </c>
      <c r="C53" s="22"/>
      <c r="D53" s="22"/>
      <c r="E53" s="75"/>
      <c r="F53" s="86">
        <v>10350.56</v>
      </c>
      <c r="G53" s="78">
        <v>10604</v>
      </c>
    </row>
    <row r="54" spans="1:7" ht="15" customHeight="1" thickBot="1">
      <c r="A54" s="66"/>
      <c r="B54" s="131" t="s">
        <v>72</v>
      </c>
      <c r="C54" s="132"/>
      <c r="D54" s="133"/>
      <c r="E54" s="72"/>
      <c r="F54" s="73">
        <f>SUM(F25+F41)</f>
        <v>12508.56</v>
      </c>
      <c r="G54" s="74">
        <f>SUM(G25+G41)</f>
        <v>10604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10" t="s">
        <v>27</v>
      </c>
      <c r="C60" s="111"/>
      <c r="D60" s="112"/>
      <c r="E60" s="126" t="s">
        <v>88</v>
      </c>
      <c r="F60" s="120" t="s">
        <v>53</v>
      </c>
      <c r="G60" s="122" t="s">
        <v>54</v>
      </c>
    </row>
    <row r="61" spans="1:7" ht="27.75" customHeight="1">
      <c r="A61" s="56"/>
      <c r="B61" s="113"/>
      <c r="C61" s="114"/>
      <c r="D61" s="115"/>
      <c r="E61" s="127"/>
      <c r="F61" s="121"/>
      <c r="G61" s="123"/>
    </row>
    <row r="62" spans="1:7" ht="15.75">
      <c r="A62" s="62" t="s">
        <v>28</v>
      </c>
      <c r="B62" s="63" t="s">
        <v>73</v>
      </c>
      <c r="C62" s="19"/>
      <c r="D62" s="19"/>
      <c r="E62" s="29"/>
      <c r="F62" s="37">
        <f>SUM(F63+F64+F65+F66)</f>
        <v>0</v>
      </c>
      <c r="G62" s="38">
        <f>SUM(G63+G64+G65+G66)</f>
        <v>0</v>
      </c>
    </row>
    <row r="63" spans="1:7" ht="12.75">
      <c r="A63" s="41" t="s">
        <v>2</v>
      </c>
      <c r="B63" s="42" t="s">
        <v>74</v>
      </c>
      <c r="C63" s="22"/>
      <c r="D63" s="22"/>
      <c r="E63" s="30"/>
      <c r="F63" s="84"/>
      <c r="G63" s="36"/>
    </row>
    <row r="64" spans="1:7" ht="12.75">
      <c r="A64" s="41" t="s">
        <v>6</v>
      </c>
      <c r="B64" s="42" t="s">
        <v>75</v>
      </c>
      <c r="C64" s="22"/>
      <c r="D64" s="20"/>
      <c r="E64" s="30"/>
      <c r="F64" s="84"/>
      <c r="G64" s="35"/>
    </row>
    <row r="65" spans="1:7" ht="12.75">
      <c r="A65" s="41" t="s">
        <v>14</v>
      </c>
      <c r="B65" s="42" t="s">
        <v>55</v>
      </c>
      <c r="C65" s="22"/>
      <c r="D65" s="22"/>
      <c r="E65" s="30"/>
      <c r="F65" s="84"/>
      <c r="G65" s="36"/>
    </row>
    <row r="66" spans="1:7" ht="12.75">
      <c r="A66" s="41" t="s">
        <v>26</v>
      </c>
      <c r="B66" s="42" t="s">
        <v>56</v>
      </c>
      <c r="C66" s="22"/>
      <c r="D66" s="22"/>
      <c r="E66" s="30"/>
      <c r="F66" s="84">
        <f>SUM(F67:F68)</f>
        <v>0</v>
      </c>
      <c r="G66" s="36"/>
    </row>
    <row r="67" spans="1:7" ht="12.75">
      <c r="A67" s="41" t="s">
        <v>46</v>
      </c>
      <c r="B67" s="6" t="s">
        <v>57</v>
      </c>
      <c r="C67" s="20"/>
      <c r="D67" s="20"/>
      <c r="E67" s="30"/>
      <c r="F67" s="84"/>
      <c r="G67" s="35"/>
    </row>
    <row r="68" spans="1:7" ht="12.75">
      <c r="A68" s="41" t="s">
        <v>47</v>
      </c>
      <c r="B68" s="6" t="s">
        <v>58</v>
      </c>
      <c r="C68" s="20"/>
      <c r="D68" s="20"/>
      <c r="E68" s="30"/>
      <c r="F68" s="84"/>
      <c r="G68" s="35"/>
    </row>
    <row r="69" spans="1:7" ht="15.75">
      <c r="A69" s="64" t="s">
        <v>29</v>
      </c>
      <c r="B69" s="65" t="s">
        <v>59</v>
      </c>
      <c r="C69" s="21"/>
      <c r="D69" s="21"/>
      <c r="E69" s="30"/>
      <c r="F69" s="37">
        <f>SUM(F70:F71,F74:F75)</f>
        <v>12521</v>
      </c>
      <c r="G69" s="38">
        <f>SUM(G70:G71,G74:G75)</f>
        <v>10604</v>
      </c>
    </row>
    <row r="70" spans="1:7" ht="12.75" customHeight="1">
      <c r="A70" s="41" t="s">
        <v>46</v>
      </c>
      <c r="B70" s="48" t="s">
        <v>60</v>
      </c>
      <c r="C70" s="47"/>
      <c r="D70" s="47"/>
      <c r="E70" s="43"/>
      <c r="F70" s="84"/>
      <c r="G70" s="35"/>
    </row>
    <row r="71" spans="1:7" ht="12.75" customHeight="1">
      <c r="A71" s="41" t="s">
        <v>47</v>
      </c>
      <c r="B71" s="48" t="s">
        <v>61</v>
      </c>
      <c r="C71" s="47"/>
      <c r="D71" s="47"/>
      <c r="E71" s="43"/>
      <c r="F71" s="84">
        <f>SUM(F72:F73)</f>
        <v>2625</v>
      </c>
      <c r="G71" s="35">
        <f>SUM(G72:G73)</f>
        <v>3214</v>
      </c>
    </row>
    <row r="72" spans="1:7" s="95" customFormat="1" ht="12.75" customHeight="1">
      <c r="A72" s="91" t="s">
        <v>81</v>
      </c>
      <c r="B72" s="92" t="s">
        <v>83</v>
      </c>
      <c r="C72" s="93"/>
      <c r="D72" s="93"/>
      <c r="E72" s="94"/>
      <c r="F72" s="99">
        <v>2625</v>
      </c>
      <c r="G72" s="100"/>
    </row>
    <row r="73" spans="1:7" s="95" customFormat="1" ht="12.75" customHeight="1">
      <c r="A73" s="91" t="s">
        <v>82</v>
      </c>
      <c r="B73" s="92" t="s">
        <v>84</v>
      </c>
      <c r="C73" s="93"/>
      <c r="D73" s="93"/>
      <c r="E73" s="94"/>
      <c r="F73" s="99"/>
      <c r="G73" s="100">
        <v>3214</v>
      </c>
    </row>
    <row r="74" spans="1:7" ht="12.75" customHeight="1">
      <c r="A74" s="41" t="s">
        <v>48</v>
      </c>
      <c r="B74" s="48" t="s">
        <v>62</v>
      </c>
      <c r="C74" s="47"/>
      <c r="D74" s="47"/>
      <c r="E74" s="43"/>
      <c r="F74" s="84"/>
      <c r="G74" s="35"/>
    </row>
    <row r="75" spans="1:7" ht="12.75" customHeight="1">
      <c r="A75" s="41" t="s">
        <v>49</v>
      </c>
      <c r="B75" s="48" t="s">
        <v>63</v>
      </c>
      <c r="C75" s="47"/>
      <c r="D75" s="47"/>
      <c r="E75" s="43"/>
      <c r="F75" s="84">
        <v>9896</v>
      </c>
      <c r="G75" s="35">
        <v>7390</v>
      </c>
    </row>
    <row r="76" spans="1:7" ht="15.75">
      <c r="A76" s="57" t="s">
        <v>30</v>
      </c>
      <c r="B76" s="67" t="s">
        <v>76</v>
      </c>
      <c r="C76" s="27"/>
      <c r="D76" s="49"/>
      <c r="E76" s="31"/>
      <c r="F76" s="37">
        <f>SUM(F77+F80)</f>
        <v>-12</v>
      </c>
      <c r="G76" s="38">
        <f>SUM(G77+G80)</f>
        <v>0</v>
      </c>
    </row>
    <row r="77" spans="1:7" ht="12.75">
      <c r="A77" s="68" t="s">
        <v>2</v>
      </c>
      <c r="B77" s="69" t="s">
        <v>64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 ht="12.75">
      <c r="A78" s="58" t="s">
        <v>46</v>
      </c>
      <c r="B78" s="6" t="s">
        <v>31</v>
      </c>
      <c r="C78" s="20"/>
      <c r="D78" s="20"/>
      <c r="E78" s="50"/>
      <c r="F78" s="84"/>
      <c r="G78" s="36"/>
    </row>
    <row r="79" spans="1:7" ht="12.75">
      <c r="A79" s="41" t="s">
        <v>47</v>
      </c>
      <c r="B79" s="6" t="s">
        <v>65</v>
      </c>
      <c r="C79" s="20"/>
      <c r="D79" s="20"/>
      <c r="E79" s="30"/>
      <c r="F79" s="84"/>
      <c r="G79" s="35"/>
    </row>
    <row r="80" spans="1:7" ht="12.75">
      <c r="A80" s="70" t="s">
        <v>6</v>
      </c>
      <c r="B80" s="71" t="s">
        <v>66</v>
      </c>
      <c r="C80" s="28"/>
      <c r="D80" s="28"/>
      <c r="E80" s="43"/>
      <c r="F80" s="89">
        <f>SUM(F81+F82+F83+F84+F85+F86)</f>
        <v>-12</v>
      </c>
      <c r="G80" s="88">
        <f>SUM(G81+G82+G83+G84+G85+G86)</f>
        <v>0</v>
      </c>
    </row>
    <row r="81" spans="1:7" ht="12.75">
      <c r="A81" s="41" t="s">
        <v>46</v>
      </c>
      <c r="B81" s="6" t="s">
        <v>34</v>
      </c>
      <c r="C81" s="20"/>
      <c r="D81" s="20"/>
      <c r="E81" s="30"/>
      <c r="F81" s="84"/>
      <c r="G81" s="35"/>
    </row>
    <row r="82" spans="1:7" ht="12.75">
      <c r="A82" s="41" t="s">
        <v>47</v>
      </c>
      <c r="B82" s="6" t="s">
        <v>31</v>
      </c>
      <c r="C82" s="20"/>
      <c r="D82" s="20"/>
      <c r="E82" s="30"/>
      <c r="F82" s="84"/>
      <c r="G82" s="36"/>
    </row>
    <row r="83" spans="1:7" ht="12.75">
      <c r="A83" s="41" t="s">
        <v>48</v>
      </c>
      <c r="B83" s="6" t="s">
        <v>32</v>
      </c>
      <c r="C83" s="20"/>
      <c r="D83" s="20"/>
      <c r="E83" s="30"/>
      <c r="F83" s="84"/>
      <c r="G83" s="35"/>
    </row>
    <row r="84" spans="1:7" ht="12.75">
      <c r="A84" s="41" t="s">
        <v>49</v>
      </c>
      <c r="B84" s="6" t="s">
        <v>33</v>
      </c>
      <c r="C84" s="20"/>
      <c r="D84" s="20"/>
      <c r="E84" s="30"/>
      <c r="F84" s="84"/>
      <c r="G84" s="35"/>
    </row>
    <row r="85" spans="1:7" ht="12.75">
      <c r="A85" s="41" t="s">
        <v>50</v>
      </c>
      <c r="B85" s="6" t="s">
        <v>35</v>
      </c>
      <c r="C85" s="20"/>
      <c r="D85" s="20"/>
      <c r="E85" s="30"/>
      <c r="F85" s="84">
        <v>-12</v>
      </c>
      <c r="G85" s="35"/>
    </row>
    <row r="86" spans="1:7" ht="13.5" thickBot="1">
      <c r="A86" s="41" t="s">
        <v>51</v>
      </c>
      <c r="B86" s="6" t="s">
        <v>67</v>
      </c>
      <c r="C86" s="20"/>
      <c r="D86" s="20"/>
      <c r="E86" s="75"/>
      <c r="F86" s="86"/>
      <c r="G86" s="78"/>
    </row>
    <row r="87" spans="1:7" ht="32.25" customHeight="1" thickBot="1">
      <c r="A87" s="52"/>
      <c r="B87" s="134" t="s">
        <v>77</v>
      </c>
      <c r="C87" s="135"/>
      <c r="D87" s="136"/>
      <c r="E87" s="72"/>
      <c r="F87" s="76">
        <f>SUM(F62+F69+F76)</f>
        <v>12509</v>
      </c>
      <c r="G87" s="77">
        <f>SUM(G62+G69+G76)</f>
        <v>10604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94</v>
      </c>
      <c r="B89" s="9"/>
      <c r="C89" s="8"/>
      <c r="D89" s="81" t="s">
        <v>78</v>
      </c>
      <c r="E89" s="101" t="s">
        <v>95</v>
      </c>
      <c r="F89" s="125"/>
      <c r="G89" s="125"/>
    </row>
    <row r="90" spans="1:7" s="32" customFormat="1" ht="12.75" customHeight="1">
      <c r="A90" s="103" t="s">
        <v>79</v>
      </c>
      <c r="B90" s="103"/>
      <c r="C90" s="103"/>
      <c r="D90" s="103"/>
      <c r="E90" s="103"/>
      <c r="F90" s="103"/>
      <c r="G90" s="103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90</v>
      </c>
      <c r="B92" s="9"/>
      <c r="C92" s="8"/>
      <c r="D92" s="81" t="s">
        <v>78</v>
      </c>
      <c r="E92" s="101" t="s">
        <v>91</v>
      </c>
      <c r="F92" s="101"/>
      <c r="G92" s="101"/>
    </row>
    <row r="93" spans="1:7" ht="12.75">
      <c r="A93" s="102" t="s">
        <v>87</v>
      </c>
      <c r="B93" s="102"/>
      <c r="C93" s="102"/>
      <c r="D93" s="102"/>
      <c r="E93" s="102"/>
      <c r="F93" s="102"/>
      <c r="G93" s="102"/>
    </row>
    <row r="94" spans="1:7" ht="12.75">
      <c r="A94" s="98" t="s">
        <v>85</v>
      </c>
      <c r="B94" s="97"/>
      <c r="C94" s="97"/>
      <c r="D94" s="97"/>
      <c r="E94" s="97"/>
      <c r="F94" s="97"/>
      <c r="G94" s="97"/>
    </row>
    <row r="95" spans="1:2" ht="12.75">
      <c r="A95" s="124" t="s">
        <v>86</v>
      </c>
      <c r="B95" s="124"/>
    </row>
  </sheetData>
  <sheetProtection/>
  <mergeCells count="26"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  <mergeCell ref="A5:G5"/>
    <mergeCell ref="A6:G6"/>
    <mergeCell ref="A8:G8"/>
    <mergeCell ref="A9:G9"/>
    <mergeCell ref="F60:F61"/>
    <mergeCell ref="G60:G61"/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Buhalterė</cp:lastModifiedBy>
  <cp:lastPrinted>2013-02-20T08:07:17Z</cp:lastPrinted>
  <dcterms:created xsi:type="dcterms:W3CDTF">1996-10-14T23:33:28Z</dcterms:created>
  <dcterms:modified xsi:type="dcterms:W3CDTF">2020-03-18T08:35:31Z</dcterms:modified>
  <cp:category/>
  <cp:version/>
  <cp:contentType/>
  <cp:contentStatus/>
</cp:coreProperties>
</file>